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Южная, 5 сети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расчет'!$A$1:$D$35</definedName>
  </definedNames>
  <calcPr calcId="162913" fullPrecision="0"/>
</workbook>
</file>

<file path=xl/calcChain.xml><?xml version="1.0" encoding="utf-8"?>
<calcChain xmlns="http://schemas.openxmlformats.org/spreadsheetml/2006/main">
  <c r="D25" i="1" l="1"/>
  <c r="D18" i="1" l="1"/>
  <c r="D26" i="1" s="1"/>
  <c r="D29" i="1" s="1"/>
  <c r="D30" i="1" l="1"/>
  <c r="D32" i="1" s="1"/>
  <c r="D33" i="1" s="1"/>
  <c r="D35" i="1" l="1"/>
</calcChain>
</file>

<file path=xl/sharedStrings.xml><?xml version="1.0" encoding="utf-8"?>
<sst xmlns="http://schemas.openxmlformats.org/spreadsheetml/2006/main" count="40" uniqueCount="39">
  <si>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</si>
  <si>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</si>
  <si>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</si>
  <si>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</si>
  <si>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</si>
  <si>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</si>
  <si>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</si>
  <si>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</si>
  <si>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</si>
  <si>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</si>
  <si>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</si>
  <si>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</si>
  <si>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>02-01-03</t>
  </si>
  <si>
    <t>02-01-04</t>
  </si>
  <si>
    <t>02-01-05</t>
  </si>
  <si>
    <t>Водоснабжение</t>
  </si>
  <si>
    <t>Канализация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</si>
  <si>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</si>
  <si>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</si>
  <si>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</si>
  <si>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</si>
  <si>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</si>
  <si>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</si>
  <si>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02-01-07</t>
  </si>
  <si>
    <t>Учет потребления тепловой энергии</t>
  </si>
  <si>
    <t>Автоматизация учета потребления холодной воды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</si>
  <si>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</si>
  <si>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</si>
  <si>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</si>
  <si>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</si>
  <si>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</si>
  <si>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</si>
  <si>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</si>
  <si>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</si>
  <si>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>Отопление</t>
  </si>
  <si>
    <t>Узел управления</t>
  </si>
  <si>
    <t>02-01-08</t>
  </si>
  <si>
    <t>Капитальный ремонт многоквартирного жилого дома по адресу: 
г. Белогорск, ул. Южная, дом 5</t>
  </si>
  <si>
    <t>Демонтажные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</si>
</sst>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41"/>
  <sheetViews>
    <sheetView tabSelected="1" zoomScaleNormal="100" zoomScaleSheetLayoutView="90" workbookViewId="0">
      <selection activeCell="A32" sqref="A32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2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29" t="s">
        <v>20</v>
      </c>
      <c r="B1" s="29"/>
      <c r="C1" s="29"/>
      <c r="D1" s="29"/>
    </row>
    <row r="2" spans="1:4" s="8" customFormat="1" ht="26.45" customHeight="1" x14ac:dyDescent="0.2">
      <c r="A2" s="40" t="s">
        <v>37</v>
      </c>
      <c r="B2" s="40"/>
      <c r="C2" s="40"/>
      <c r="D2" s="40"/>
    </row>
    <row r="3" spans="1:4" x14ac:dyDescent="0.2">
      <c r="A3" s="48" t="s">
        <v>18</v>
      </c>
      <c r="B3" s="48"/>
      <c r="C3" s="48"/>
      <c r="D3" s="48"/>
    </row>
    <row r="4" spans="1:4" ht="13.5" thickBot="1" x14ac:dyDescent="0.25">
      <c r="D4" s="3"/>
    </row>
    <row r="5" spans="1:4" x14ac:dyDescent="0.2">
      <c r="A5" s="51" t="s">
        <v>0</v>
      </c>
      <c r="B5" s="53" t="s">
        <v>1</v>
      </c>
      <c r="C5" s="55" t="s">
        <v>2</v>
      </c>
      <c r="D5" s="49" t="s">
        <v>9</v>
      </c>
    </row>
    <row r="6" spans="1:4" x14ac:dyDescent="0.2">
      <c r="A6" s="52"/>
      <c r="B6" s="54"/>
      <c r="C6" s="56"/>
      <c r="D6" s="50"/>
    </row>
    <row r="7" spans="1:4" x14ac:dyDescent="0.2">
      <c r="A7" s="52"/>
      <c r="B7" s="54"/>
      <c r="C7" s="56"/>
      <c r="D7" s="50"/>
    </row>
    <row r="8" spans="1:4" x14ac:dyDescent="0.2">
      <c r="A8" s="52"/>
      <c r="B8" s="54"/>
      <c r="C8" s="56"/>
      <c r="D8" s="50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1" t="s">
        <v>7</v>
      </c>
      <c r="B10" s="42"/>
      <c r="C10" s="43"/>
      <c r="D10" s="44"/>
    </row>
    <row r="11" spans="1:4" x14ac:dyDescent="0.2">
      <c r="A11" s="26">
        <v>1</v>
      </c>
      <c r="B11" s="10" t="s">
        <v>10</v>
      </c>
      <c r="C11" s="28" t="s">
        <v>38</v>
      </c>
      <c r="D11" s="16">
        <v>423696</v>
      </c>
    </row>
    <row r="12" spans="1:4" x14ac:dyDescent="0.2">
      <c r="A12" s="26">
        <v>2</v>
      </c>
      <c r="B12" s="10" t="s">
        <v>11</v>
      </c>
      <c r="C12" s="28" t="s">
        <v>34</v>
      </c>
      <c r="D12" s="16">
        <v>1281443</v>
      </c>
    </row>
    <row r="13" spans="1:4" x14ac:dyDescent="0.2">
      <c r="A13" s="26">
        <v>3</v>
      </c>
      <c r="B13" s="10" t="s">
        <v>12</v>
      </c>
      <c r="C13" s="28" t="s">
        <v>35</v>
      </c>
      <c r="D13" s="16">
        <v>160662</v>
      </c>
    </row>
    <row r="14" spans="1:4" x14ac:dyDescent="0.2">
      <c r="A14" s="26">
        <v>4</v>
      </c>
      <c r="B14" s="10" t="s">
        <v>13</v>
      </c>
      <c r="C14" s="28" t="s">
        <v>15</v>
      </c>
      <c r="D14" s="16">
        <v>642905</v>
      </c>
    </row>
    <row r="15" spans="1:4" x14ac:dyDescent="0.2">
      <c r="A15" s="26">
        <v>5</v>
      </c>
      <c r="B15" s="10" t="s">
        <v>14</v>
      </c>
      <c r="C15" s="28" t="s">
        <v>16</v>
      </c>
      <c r="D15" s="16">
        <v>369360</v>
      </c>
    </row>
    <row r="16" spans="1:4" x14ac:dyDescent="0.2">
      <c r="A16" s="26">
        <v>6</v>
      </c>
      <c r="B16" s="10" t="s">
        <v>23</v>
      </c>
      <c r="C16" s="28" t="s">
        <v>24</v>
      </c>
      <c r="D16" s="16">
        <v>148606</v>
      </c>
    </row>
    <row r="17" spans="1:6" ht="25.5" x14ac:dyDescent="0.2">
      <c r="A17" s="26">
        <v>7</v>
      </c>
      <c r="B17" s="10" t="s">
        <v>36</v>
      </c>
      <c r="C17" s="28" t="s">
        <v>25</v>
      </c>
      <c r="D17" s="16">
        <v>34947</v>
      </c>
    </row>
    <row r="18" spans="1:6" x14ac:dyDescent="0.2">
      <c r="A18" s="35" t="s">
        <v>8</v>
      </c>
      <c r="B18" s="36"/>
      <c r="C18" s="36"/>
      <c r="D18" s="17">
        <f>SUM(D11:D17)</f>
        <v>3061619</v>
      </c>
    </row>
    <row r="19" spans="1:6" hidden="1" x14ac:dyDescent="0.2">
      <c r="A19" s="37"/>
      <c r="B19" s="38"/>
      <c r="C19" s="38"/>
      <c r="D19" s="39"/>
    </row>
    <row r="20" spans="1:6" hidden="1" x14ac:dyDescent="0.2">
      <c r="A20" s="41" t="s">
        <v>26</v>
      </c>
      <c r="B20" s="42"/>
      <c r="C20" s="43"/>
      <c r="D20" s="44"/>
    </row>
    <row r="21" spans="1:6" hidden="1" x14ac:dyDescent="0.2">
      <c r="A21" s="26">
        <v>9</v>
      </c>
      <c r="B21" s="10" t="s">
        <v>27</v>
      </c>
      <c r="C21" s="11" t="s">
        <v>33</v>
      </c>
      <c r="D21" s="16"/>
    </row>
    <row r="22" spans="1:6" hidden="1" x14ac:dyDescent="0.2">
      <c r="A22" s="26">
        <v>10</v>
      </c>
      <c r="B22" s="10" t="s">
        <v>28</v>
      </c>
      <c r="C22" s="11" t="s">
        <v>29</v>
      </c>
      <c r="D22" s="16"/>
    </row>
    <row r="23" spans="1:6" ht="25.5" hidden="1" x14ac:dyDescent="0.2">
      <c r="A23" s="26">
        <v>11</v>
      </c>
      <c r="B23" s="19" t="s">
        <v>30</v>
      </c>
      <c r="C23" s="20" t="s">
        <v>31</v>
      </c>
      <c r="D23" s="21"/>
    </row>
    <row r="24" spans="1:6" hidden="1" x14ac:dyDescent="0.2">
      <c r="A24" s="23"/>
      <c r="B24" s="24"/>
      <c r="C24" s="24"/>
      <c r="D24" s="25"/>
    </row>
    <row r="25" spans="1:6" hidden="1" x14ac:dyDescent="0.2">
      <c r="A25" s="45" t="s">
        <v>8</v>
      </c>
      <c r="B25" s="46"/>
      <c r="C25" s="46"/>
      <c r="D25" s="17">
        <f>SUM(D21:D23)</f>
        <v>0</v>
      </c>
    </row>
    <row r="26" spans="1:6" x14ac:dyDescent="0.2">
      <c r="A26" s="45" t="s">
        <v>32</v>
      </c>
      <c r="B26" s="46"/>
      <c r="C26" s="46"/>
      <c r="D26" s="17">
        <f>D18+D25</f>
        <v>3061619</v>
      </c>
    </row>
    <row r="27" spans="1:6" x14ac:dyDescent="0.2">
      <c r="A27" s="37"/>
      <c r="B27" s="38"/>
      <c r="C27" s="38"/>
      <c r="D27" s="39"/>
    </row>
    <row r="28" spans="1:6" x14ac:dyDescent="0.2">
      <c r="A28" s="41" t="s">
        <v>3</v>
      </c>
      <c r="B28" s="42"/>
      <c r="C28" s="43"/>
      <c r="D28" s="44"/>
    </row>
    <row r="29" spans="1:6" ht="25.5" x14ac:dyDescent="0.2">
      <c r="A29" s="26">
        <v>8</v>
      </c>
      <c r="B29" s="10" t="s">
        <v>4</v>
      </c>
      <c r="C29" s="11" t="s">
        <v>6</v>
      </c>
      <c r="D29" s="16">
        <f>ROUND(D26*2%,2)</f>
        <v>61232.38</v>
      </c>
      <c r="E29" s="7"/>
      <c r="F29" s="6"/>
    </row>
    <row r="30" spans="1:6" x14ac:dyDescent="0.2">
      <c r="A30" s="45" t="s">
        <v>19</v>
      </c>
      <c r="B30" s="46"/>
      <c r="C30" s="46"/>
      <c r="D30" s="17">
        <f>D26+D29</f>
        <v>3122851.38</v>
      </c>
      <c r="E30" s="6"/>
    </row>
    <row r="31" spans="1:6" x14ac:dyDescent="0.2">
      <c r="A31" s="37"/>
      <c r="B31" s="38"/>
      <c r="C31" s="38"/>
      <c r="D31" s="39"/>
      <c r="E31" s="6"/>
    </row>
    <row r="32" spans="1:6" ht="51" x14ac:dyDescent="0.2">
      <c r="A32" s="26">
        <v>9</v>
      </c>
      <c r="B32" s="10" t="s">
        <v>5</v>
      </c>
      <c r="C32" s="11" t="s">
        <v>21</v>
      </c>
      <c r="D32" s="16">
        <f>ROUND(D30*18%,2)</f>
        <v>562113.25</v>
      </c>
    </row>
    <row r="33" spans="1:5" x14ac:dyDescent="0.2">
      <c r="A33" s="30" t="s">
        <v>22</v>
      </c>
      <c r="B33" s="31"/>
      <c r="C33" s="32"/>
      <c r="D33" s="17">
        <f>D32+D30</f>
        <v>3684964.63</v>
      </c>
    </row>
    <row r="34" spans="1:5" x14ac:dyDescent="0.2">
      <c r="A34" s="37"/>
      <c r="B34" s="38"/>
      <c r="C34" s="38"/>
      <c r="D34" s="39"/>
    </row>
    <row r="35" spans="1:5" ht="13.5" thickBot="1" x14ac:dyDescent="0.25">
      <c r="A35" s="33" t="s">
        <v>17</v>
      </c>
      <c r="B35" s="34"/>
      <c r="C35" s="34"/>
      <c r="D35" s="18">
        <f>D33</f>
        <v>3684964.63</v>
      </c>
      <c r="E35" s="7"/>
    </row>
    <row r="37" spans="1:5" ht="15" customHeight="1" x14ac:dyDescent="0.2">
      <c r="A37" s="27"/>
      <c r="B37" s="27"/>
      <c r="C37" s="27"/>
      <c r="D37" s="27"/>
    </row>
    <row r="38" spans="1:5" ht="24.75" customHeight="1" x14ac:dyDescent="0.2">
      <c r="A38" s="9"/>
      <c r="B38" s="27"/>
      <c r="C38" s="27"/>
      <c r="D38" s="27"/>
    </row>
    <row r="39" spans="1:5" x14ac:dyDescent="0.2">
      <c r="A39" s="27"/>
      <c r="B39" s="27"/>
      <c r="C39" s="27"/>
      <c r="D39" s="27"/>
    </row>
    <row r="40" spans="1:5" x14ac:dyDescent="0.2">
      <c r="A40" s="27"/>
      <c r="B40" s="27"/>
      <c r="D40" s="27"/>
    </row>
    <row r="41" spans="1:5" x14ac:dyDescent="0.2">
      <c r="A41" s="47"/>
      <c r="B41" s="47"/>
    </row>
  </sheetData>
  <mergeCells count="21">
    <mergeCell ref="A41:B41"/>
    <mergeCell ref="A3:D3"/>
    <mergeCell ref="A27:D27"/>
    <mergeCell ref="D5:D8"/>
    <mergeCell ref="A5:A8"/>
    <mergeCell ref="B5:B8"/>
    <mergeCell ref="C5:C8"/>
    <mergeCell ref="A30:C30"/>
    <mergeCell ref="A28:D28"/>
    <mergeCell ref="A10:D10"/>
    <mergeCell ref="A1:D1"/>
    <mergeCell ref="A33:C33"/>
    <mergeCell ref="A35:C35"/>
    <mergeCell ref="A18:C18"/>
    <mergeCell ref="A34:D34"/>
    <mergeCell ref="A31:D31"/>
    <mergeCell ref="A2:D2"/>
    <mergeCell ref="A19:D19"/>
    <mergeCell ref="A20:D20"/>
    <mergeCell ref="A25:C25"/>
    <mergeCell ref="A26:C26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2018-03-28T00:15:24Z</cp:lastPrinted>
  <dcterms:created xsi:type="dcterms:W3CDTF">2002-03-25T05:35:56Z</dcterms:created>
  <dcterms:modified xsi:type="dcterms:W3CDTF">2018-03-28T00:15:34Z</dcterms:modified>
</cp:coreProperties>
</file>